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Hesap" sheetId="1" r:id="rId1"/>
    <sheet name="Tablo" sheetId="2" r:id="rId2"/>
  </sheets>
  <definedNames>
    <definedName name="_xlnm.Print_Area" localSheetId="0">'Hesap'!$B$2:$F$43</definedName>
  </definedNames>
  <calcPr fullCalcOnLoad="1"/>
</workbook>
</file>

<file path=xl/sharedStrings.xml><?xml version="1.0" encoding="utf-8"?>
<sst xmlns="http://schemas.openxmlformats.org/spreadsheetml/2006/main" count="265" uniqueCount="87">
  <si>
    <t>Enerji Kaynaklarının Alt Isıl Değerleri ve Petrol Eşdeğerine Çevrim Katsayıları</t>
  </si>
  <si>
    <t>Miktar</t>
  </si>
  <si>
    <t>Enerji Kaynağı</t>
  </si>
  <si>
    <t>Yoğunluk</t>
  </si>
  <si>
    <t>Alt Isıl Değer</t>
  </si>
  <si>
    <t>Birim</t>
  </si>
  <si>
    <r>
      <t>TEP Çevrim</t>
    </r>
    <r>
      <rPr>
        <b/>
        <vertAlign val="superscript"/>
        <sz val="10"/>
        <rFont val="Times New Roman"/>
        <family val="1"/>
      </rPr>
      <t xml:space="preserve"> </t>
    </r>
  </si>
  <si>
    <t>Katsayısı</t>
  </si>
  <si>
    <t>ton</t>
  </si>
  <si>
    <t>Taşkömürü</t>
  </si>
  <si>
    <t>kCal</t>
  </si>
  <si>
    <t>0.610</t>
  </si>
  <si>
    <t>Kok Kömürü</t>
  </si>
  <si>
    <t>0.720</t>
  </si>
  <si>
    <t>Briket</t>
  </si>
  <si>
    <t>0.500</t>
  </si>
  <si>
    <t>Linyit teshin ve sanayi</t>
  </si>
  <si>
    <t>0.300</t>
  </si>
  <si>
    <t>Linyit santral</t>
  </si>
  <si>
    <t>0.200</t>
  </si>
  <si>
    <t>Elbistan Linyiti</t>
  </si>
  <si>
    <t>0.110</t>
  </si>
  <si>
    <t>Petrokok</t>
  </si>
  <si>
    <t>0.760</t>
  </si>
  <si>
    <t>Prina</t>
  </si>
  <si>
    <t>0.430</t>
  </si>
  <si>
    <t>Talaş</t>
  </si>
  <si>
    <t>Kabuk</t>
  </si>
  <si>
    <t>0.225</t>
  </si>
  <si>
    <t>Grafit</t>
  </si>
  <si>
    <t>0.800</t>
  </si>
  <si>
    <t>Kok tozu</t>
  </si>
  <si>
    <t>0.600</t>
  </si>
  <si>
    <t>Maden</t>
  </si>
  <si>
    <t>0.550</t>
  </si>
  <si>
    <t>Asfaltit</t>
  </si>
  <si>
    <t>Odun</t>
  </si>
  <si>
    <t>Hayvan ve Bitki Artığı</t>
  </si>
  <si>
    <t>0.230</t>
  </si>
  <si>
    <t>Ham Petrol</t>
  </si>
  <si>
    <t>Fuel Oil No: 4</t>
  </si>
  <si>
    <t>0.960</t>
  </si>
  <si>
    <t>Fuel Oil No: 5</t>
  </si>
  <si>
    <t>0.920 Kg/lt</t>
  </si>
  <si>
    <t>Fuel Oil No: 6</t>
  </si>
  <si>
    <t>0.940 Kg/lt</t>
  </si>
  <si>
    <t>0.986</t>
  </si>
  <si>
    <t>Motorin</t>
  </si>
  <si>
    <t>0.830 Kg/lt</t>
  </si>
  <si>
    <t>Benzin</t>
  </si>
  <si>
    <t>0.735 Kg/lt</t>
  </si>
  <si>
    <t>Gazyağı</t>
  </si>
  <si>
    <t>0.780 Kg/lt</t>
  </si>
  <si>
    <t>0.829</t>
  </si>
  <si>
    <t>Siyah Likör</t>
  </si>
  <si>
    <t>Nafta</t>
  </si>
  <si>
    <t>bin</t>
  </si>
  <si>
    <r>
      <t>m</t>
    </r>
    <r>
      <rPr>
        <vertAlign val="superscript"/>
        <sz val="10"/>
        <rFont val="Times New Roman"/>
        <family val="1"/>
      </rPr>
      <t>3</t>
    </r>
  </si>
  <si>
    <t>Doğal Gaz</t>
  </si>
  <si>
    <t>0.670 Kg/m³</t>
  </si>
  <si>
    <t>0.825</t>
  </si>
  <si>
    <t>Kok Gazı</t>
  </si>
  <si>
    <t>0.820</t>
  </si>
  <si>
    <t>0.490 Kg/m³</t>
  </si>
  <si>
    <t>0.403</t>
  </si>
  <si>
    <t xml:space="preserve">Yüksek Fırın Gazı </t>
  </si>
  <si>
    <t>0.054</t>
  </si>
  <si>
    <t>Yüksek Fırın Gazı</t>
  </si>
  <si>
    <t xml:space="preserve">1.290 Kg/m³ </t>
  </si>
  <si>
    <t>0.069</t>
  </si>
  <si>
    <t>Çelikhane Gazı</t>
  </si>
  <si>
    <t>Rafineri Gazı</t>
  </si>
  <si>
    <t>0.878</t>
  </si>
  <si>
    <t>Asetilen</t>
  </si>
  <si>
    <t>Propan</t>
  </si>
  <si>
    <t>LPG</t>
  </si>
  <si>
    <t xml:space="preserve">2.477 Kg/m³ </t>
  </si>
  <si>
    <t>kWh</t>
  </si>
  <si>
    <t>Elektrik</t>
  </si>
  <si>
    <t>0.086</t>
  </si>
  <si>
    <t>Hidrolik</t>
  </si>
  <si>
    <t>Jeotermal</t>
  </si>
  <si>
    <t>0.860</t>
  </si>
  <si>
    <t>Katsayı</t>
  </si>
  <si>
    <t>TEP Değeri</t>
  </si>
  <si>
    <t>TOPLAM YAKIT TÜKETİMİ</t>
  </si>
  <si>
    <t>0.15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</si>
</sst>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6" fillId="0" borderId="22" xfId="0" applyFont="1" applyBorder="1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4" fontId="8" fillId="0" borderId="24" xfId="0" applyNumberFormat="1" applyFont="1" applyBorder="1" applyAlignment="1" applyProtection="1">
      <alignment/>
      <protection/>
    </xf>
    <xf numFmtId="4" fontId="7" fillId="33" borderId="25" xfId="0" applyNumberFormat="1" applyFont="1" applyFill="1" applyBorder="1" applyAlignment="1" applyProtection="1">
      <alignment horizontal="right" vertical="top" wrapText="1"/>
      <protection locked="0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4" fontId="9" fillId="0" borderId="27" xfId="0" applyNumberFormat="1" applyFont="1" applyBorder="1" applyAlignment="1">
      <alignment/>
    </xf>
    <xf numFmtId="167" fontId="4" fillId="0" borderId="0" xfId="0" applyNumberFormat="1" applyFont="1" applyBorder="1" applyAlignment="1" applyProtection="1">
      <alignment horizontal="left" vertical="top" wrapText="1"/>
      <protection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3"/>
  <sheetViews>
    <sheetView tabSelected="1" zoomScalePageLayoutView="0" workbookViewId="0" topLeftCell="A22">
      <selection activeCell="H36" sqref="H36"/>
    </sheetView>
  </sheetViews>
  <sheetFormatPr defaultColWidth="9.140625" defaultRowHeight="12.75"/>
  <cols>
    <col min="1" max="1" width="2.8515625" style="0" customWidth="1"/>
    <col min="2" max="2" width="10.8515625" style="0" bestFit="1" customWidth="1"/>
    <col min="4" max="4" width="18.57421875" style="0" customWidth="1"/>
    <col min="5" max="5" width="9.00390625" style="0" customWidth="1"/>
    <col min="6" max="6" width="10.8515625" style="0" customWidth="1"/>
  </cols>
  <sheetData>
    <row r="1" ht="15" customHeight="1" thickBot="1"/>
    <row r="2" spans="2:6" ht="13.5" thickBot="1">
      <c r="B2" s="25" t="s">
        <v>1</v>
      </c>
      <c r="C2" s="30" t="s">
        <v>5</v>
      </c>
      <c r="D2" s="30" t="s">
        <v>2</v>
      </c>
      <c r="E2" s="30" t="s">
        <v>83</v>
      </c>
      <c r="F2" s="31" t="s">
        <v>84</v>
      </c>
    </row>
    <row r="3" spans="2:6" ht="12.75">
      <c r="B3" s="29"/>
      <c r="C3" s="27" t="s">
        <v>8</v>
      </c>
      <c r="D3" s="26" t="s">
        <v>9</v>
      </c>
      <c r="E3" s="33">
        <v>0.61</v>
      </c>
      <c r="F3" s="28">
        <f>B3*E3</f>
        <v>0</v>
      </c>
    </row>
    <row r="4" spans="2:6" ht="12.75">
      <c r="B4" s="29"/>
      <c r="C4" s="27" t="s">
        <v>8</v>
      </c>
      <c r="D4" s="26" t="s">
        <v>12</v>
      </c>
      <c r="E4" s="33">
        <v>0.72</v>
      </c>
      <c r="F4" s="28">
        <f aca="true" t="shared" si="0" ref="F4:F32">B4*E4</f>
        <v>0</v>
      </c>
    </row>
    <row r="5" spans="2:6" ht="12.75">
      <c r="B5" s="29"/>
      <c r="C5" s="27" t="s">
        <v>8</v>
      </c>
      <c r="D5" s="26" t="s">
        <v>14</v>
      </c>
      <c r="E5" s="33">
        <v>0.5</v>
      </c>
      <c r="F5" s="28">
        <f t="shared" si="0"/>
        <v>0</v>
      </c>
    </row>
    <row r="6" spans="2:6" ht="12.75">
      <c r="B6" s="29"/>
      <c r="C6" s="27" t="s">
        <v>8</v>
      </c>
      <c r="D6" s="26" t="s">
        <v>16</v>
      </c>
      <c r="E6" s="33">
        <v>0.3</v>
      </c>
      <c r="F6" s="28">
        <f t="shared" si="0"/>
        <v>0</v>
      </c>
    </row>
    <row r="7" spans="2:6" ht="12.75">
      <c r="B7" s="29"/>
      <c r="C7" s="27" t="s">
        <v>8</v>
      </c>
      <c r="D7" s="26" t="s">
        <v>18</v>
      </c>
      <c r="E7" s="33">
        <v>0.2</v>
      </c>
      <c r="F7" s="28">
        <f t="shared" si="0"/>
        <v>0</v>
      </c>
    </row>
    <row r="8" spans="2:6" ht="12.75">
      <c r="B8" s="29"/>
      <c r="C8" s="27" t="s">
        <v>8</v>
      </c>
      <c r="D8" s="26" t="s">
        <v>20</v>
      </c>
      <c r="E8" s="33">
        <v>0.11</v>
      </c>
      <c r="F8" s="28">
        <f t="shared" si="0"/>
        <v>0</v>
      </c>
    </row>
    <row r="9" spans="2:6" ht="12.75">
      <c r="B9" s="29"/>
      <c r="C9" s="27" t="s">
        <v>8</v>
      </c>
      <c r="D9" s="26" t="s">
        <v>22</v>
      </c>
      <c r="E9" s="33">
        <v>0.76</v>
      </c>
      <c r="F9" s="28">
        <f t="shared" si="0"/>
        <v>0</v>
      </c>
    </row>
    <row r="10" spans="2:6" ht="12.75">
      <c r="B10" s="29"/>
      <c r="C10" s="27" t="s">
        <v>8</v>
      </c>
      <c r="D10" s="26" t="s">
        <v>24</v>
      </c>
      <c r="E10" s="33">
        <v>0.43</v>
      </c>
      <c r="F10" s="28">
        <f t="shared" si="0"/>
        <v>0</v>
      </c>
    </row>
    <row r="11" spans="2:6" ht="12.75">
      <c r="B11" s="29"/>
      <c r="C11" s="27" t="s">
        <v>8</v>
      </c>
      <c r="D11" s="26" t="s">
        <v>26</v>
      </c>
      <c r="E11" s="33">
        <v>0.3</v>
      </c>
      <c r="F11" s="28">
        <f t="shared" si="0"/>
        <v>0</v>
      </c>
    </row>
    <row r="12" spans="2:6" ht="12.75">
      <c r="B12" s="29"/>
      <c r="C12" s="27" t="s">
        <v>8</v>
      </c>
      <c r="D12" s="26" t="s">
        <v>27</v>
      </c>
      <c r="E12" s="33">
        <v>0.225</v>
      </c>
      <c r="F12" s="28">
        <f t="shared" si="0"/>
        <v>0</v>
      </c>
    </row>
    <row r="13" spans="2:6" ht="12.75">
      <c r="B13" s="29"/>
      <c r="C13" s="27" t="s">
        <v>8</v>
      </c>
      <c r="D13" s="26" t="s">
        <v>29</v>
      </c>
      <c r="E13" s="33">
        <v>0.8</v>
      </c>
      <c r="F13" s="28">
        <f t="shared" si="0"/>
        <v>0</v>
      </c>
    </row>
    <row r="14" spans="2:6" ht="12.75">
      <c r="B14" s="29"/>
      <c r="C14" s="27" t="s">
        <v>8</v>
      </c>
      <c r="D14" s="26" t="s">
        <v>31</v>
      </c>
      <c r="E14" s="33">
        <v>0.6</v>
      </c>
      <c r="F14" s="28">
        <f t="shared" si="0"/>
        <v>0</v>
      </c>
    </row>
    <row r="15" spans="2:6" ht="12.75">
      <c r="B15" s="29"/>
      <c r="C15" s="27" t="s">
        <v>8</v>
      </c>
      <c r="D15" s="26" t="s">
        <v>33</v>
      </c>
      <c r="E15" s="33">
        <v>0.55</v>
      </c>
      <c r="F15" s="28">
        <f t="shared" si="0"/>
        <v>0</v>
      </c>
    </row>
    <row r="16" spans="2:6" ht="12.75">
      <c r="B16" s="29"/>
      <c r="C16" s="27" t="s">
        <v>8</v>
      </c>
      <c r="D16" s="26" t="s">
        <v>20</v>
      </c>
      <c r="E16" s="33">
        <v>0.11</v>
      </c>
      <c r="F16" s="28">
        <f t="shared" si="0"/>
        <v>0</v>
      </c>
    </row>
    <row r="17" spans="2:6" ht="12.75">
      <c r="B17" s="29"/>
      <c r="C17" s="27" t="s">
        <v>8</v>
      </c>
      <c r="D17" s="26" t="s">
        <v>35</v>
      </c>
      <c r="E17" s="33">
        <v>0.43</v>
      </c>
      <c r="F17" s="28">
        <f t="shared" si="0"/>
        <v>0</v>
      </c>
    </row>
    <row r="18" spans="2:6" ht="12.75">
      <c r="B18" s="29"/>
      <c r="C18" s="27" t="s">
        <v>8</v>
      </c>
      <c r="D18" s="26" t="s">
        <v>36</v>
      </c>
      <c r="E18" s="33">
        <v>0.3</v>
      </c>
      <c r="F18" s="28">
        <f t="shared" si="0"/>
        <v>0</v>
      </c>
    </row>
    <row r="19" spans="2:6" ht="12.75">
      <c r="B19" s="29"/>
      <c r="C19" s="27" t="s">
        <v>8</v>
      </c>
      <c r="D19" s="26" t="s">
        <v>37</v>
      </c>
      <c r="E19" s="33">
        <v>0.23</v>
      </c>
      <c r="F19" s="28">
        <f t="shared" si="0"/>
        <v>0</v>
      </c>
    </row>
    <row r="20" spans="2:6" ht="12.75">
      <c r="B20" s="29"/>
      <c r="C20" s="27" t="s">
        <v>8</v>
      </c>
      <c r="D20" s="26" t="s">
        <v>39</v>
      </c>
      <c r="E20" s="33">
        <v>1.05</v>
      </c>
      <c r="F20" s="28">
        <f t="shared" si="0"/>
        <v>0</v>
      </c>
    </row>
    <row r="21" spans="2:6" ht="12.75">
      <c r="B21" s="29"/>
      <c r="C21" s="27" t="s">
        <v>8</v>
      </c>
      <c r="D21" s="26" t="s">
        <v>40</v>
      </c>
      <c r="E21" s="33">
        <v>0.96</v>
      </c>
      <c r="F21" s="28">
        <f t="shared" si="0"/>
        <v>0</v>
      </c>
    </row>
    <row r="22" spans="2:6" ht="12.75">
      <c r="B22" s="29"/>
      <c r="C22" s="27" t="s">
        <v>8</v>
      </c>
      <c r="D22" s="26" t="s">
        <v>42</v>
      </c>
      <c r="E22" s="33">
        <v>1.003</v>
      </c>
      <c r="F22" s="28">
        <f t="shared" si="0"/>
        <v>0</v>
      </c>
    </row>
    <row r="23" spans="2:6" ht="12.75">
      <c r="B23" s="29"/>
      <c r="C23" s="27" t="s">
        <v>8</v>
      </c>
      <c r="D23" s="26" t="s">
        <v>44</v>
      </c>
      <c r="E23" s="33">
        <v>0.986</v>
      </c>
      <c r="F23" s="28">
        <f t="shared" si="0"/>
        <v>0</v>
      </c>
    </row>
    <row r="24" spans="2:6" ht="12.75">
      <c r="B24" s="29"/>
      <c r="C24" s="27" t="s">
        <v>8</v>
      </c>
      <c r="D24" s="26" t="s">
        <v>47</v>
      </c>
      <c r="E24" s="33">
        <v>1.02</v>
      </c>
      <c r="F24" s="28">
        <f t="shared" si="0"/>
        <v>0</v>
      </c>
    </row>
    <row r="25" spans="2:6" ht="12.75">
      <c r="B25" s="29"/>
      <c r="C25" s="27" t="s">
        <v>8</v>
      </c>
      <c r="D25" s="26" t="s">
        <v>49</v>
      </c>
      <c r="E25" s="33">
        <v>1.04</v>
      </c>
      <c r="F25" s="28">
        <f t="shared" si="0"/>
        <v>0</v>
      </c>
    </row>
    <row r="26" spans="2:6" ht="12.75">
      <c r="B26" s="29"/>
      <c r="C26" s="27" t="s">
        <v>8</v>
      </c>
      <c r="D26" s="26" t="s">
        <v>51</v>
      </c>
      <c r="E26" s="33">
        <v>0.829</v>
      </c>
      <c r="F26" s="28">
        <f t="shared" si="0"/>
        <v>0</v>
      </c>
    </row>
    <row r="27" spans="2:6" ht="12.75">
      <c r="B27" s="29"/>
      <c r="C27" s="27" t="s">
        <v>8</v>
      </c>
      <c r="D27" s="26" t="s">
        <v>54</v>
      </c>
      <c r="E27" s="33">
        <v>0.3</v>
      </c>
      <c r="F27" s="28">
        <f t="shared" si="0"/>
        <v>0</v>
      </c>
    </row>
    <row r="28" spans="2:6" ht="12.75">
      <c r="B28" s="29"/>
      <c r="C28" s="27" t="s">
        <v>8</v>
      </c>
      <c r="D28" s="26" t="s">
        <v>55</v>
      </c>
      <c r="E28" s="33">
        <v>1.04</v>
      </c>
      <c r="F28" s="28">
        <f t="shared" si="0"/>
        <v>0</v>
      </c>
    </row>
    <row r="29" spans="2:6" ht="15.75">
      <c r="B29" s="29">
        <v>11345995</v>
      </c>
      <c r="C29" s="27" t="s">
        <v>57</v>
      </c>
      <c r="D29" s="26" t="s">
        <v>58</v>
      </c>
      <c r="E29" s="33">
        <v>0.825</v>
      </c>
      <c r="F29" s="28">
        <f>B29*E29/1000</f>
        <v>9360.445875</v>
      </c>
    </row>
    <row r="30" spans="2:6" ht="12.75">
      <c r="B30" s="29"/>
      <c r="C30" s="27" t="s">
        <v>8</v>
      </c>
      <c r="D30" s="26" t="s">
        <v>61</v>
      </c>
      <c r="E30" s="33">
        <v>0.82</v>
      </c>
      <c r="F30" s="28">
        <f t="shared" si="0"/>
        <v>0</v>
      </c>
    </row>
    <row r="31" spans="2:6" ht="15.75">
      <c r="B31" s="29"/>
      <c r="C31" s="27" t="s">
        <v>57</v>
      </c>
      <c r="D31" s="26" t="s">
        <v>61</v>
      </c>
      <c r="E31" s="33">
        <v>0.403</v>
      </c>
      <c r="F31" s="28">
        <f>B31*E31/1000</f>
        <v>0</v>
      </c>
    </row>
    <row r="32" spans="2:6" ht="12.75">
      <c r="B32" s="29"/>
      <c r="C32" s="27" t="s">
        <v>8</v>
      </c>
      <c r="D32" s="26" t="s">
        <v>65</v>
      </c>
      <c r="E32" s="33">
        <v>0.054</v>
      </c>
      <c r="F32" s="28">
        <f t="shared" si="0"/>
        <v>0</v>
      </c>
    </row>
    <row r="33" spans="2:6" ht="15.75">
      <c r="B33" s="29"/>
      <c r="C33" s="27" t="s">
        <v>57</v>
      </c>
      <c r="D33" s="26" t="s">
        <v>67</v>
      </c>
      <c r="E33" s="33">
        <v>0.069</v>
      </c>
      <c r="F33" s="28">
        <f>B33*E33/1000</f>
        <v>0</v>
      </c>
    </row>
    <row r="34" spans="2:6" ht="15.75">
      <c r="B34" s="29"/>
      <c r="C34" s="27" t="s">
        <v>57</v>
      </c>
      <c r="D34" s="26" t="s">
        <v>70</v>
      </c>
      <c r="E34" s="33">
        <v>0.15</v>
      </c>
      <c r="F34" s="28">
        <f aca="true" t="shared" si="1" ref="F34:F42">B34*E34/1000</f>
        <v>0</v>
      </c>
    </row>
    <row r="35" spans="2:6" ht="15.75">
      <c r="B35" s="29"/>
      <c r="C35" s="27" t="s">
        <v>57</v>
      </c>
      <c r="D35" s="26" t="s">
        <v>71</v>
      </c>
      <c r="E35" s="33">
        <v>0.878</v>
      </c>
      <c r="F35" s="28">
        <f t="shared" si="1"/>
        <v>0</v>
      </c>
    </row>
    <row r="36" spans="2:6" ht="15.75">
      <c r="B36" s="29"/>
      <c r="C36" s="27" t="s">
        <v>57</v>
      </c>
      <c r="D36" s="26" t="s">
        <v>73</v>
      </c>
      <c r="E36" s="33">
        <v>1.423</v>
      </c>
      <c r="F36" s="28">
        <f t="shared" si="1"/>
        <v>0</v>
      </c>
    </row>
    <row r="37" spans="2:6" ht="15.75">
      <c r="B37" s="29"/>
      <c r="C37" s="27" t="s">
        <v>57</v>
      </c>
      <c r="D37" s="26" t="s">
        <v>74</v>
      </c>
      <c r="E37" s="33">
        <v>1.02</v>
      </c>
      <c r="F37" s="28">
        <f t="shared" si="1"/>
        <v>0</v>
      </c>
    </row>
    <row r="38" spans="2:6" ht="12.75">
      <c r="B38" s="29"/>
      <c r="C38" s="27" t="s">
        <v>8</v>
      </c>
      <c r="D38" s="26" t="s">
        <v>75</v>
      </c>
      <c r="E38" s="33">
        <v>1.09</v>
      </c>
      <c r="F38" s="28">
        <f>B38*E38</f>
        <v>0</v>
      </c>
    </row>
    <row r="39" spans="2:6" ht="15.75">
      <c r="B39" s="29"/>
      <c r="C39" s="27" t="s">
        <v>57</v>
      </c>
      <c r="D39" s="26" t="s">
        <v>75</v>
      </c>
      <c r="E39" s="33">
        <v>2.7</v>
      </c>
      <c r="F39" s="28">
        <f t="shared" si="1"/>
        <v>0</v>
      </c>
    </row>
    <row r="40" spans="2:6" ht="12.75">
      <c r="B40" s="29"/>
      <c r="C40" s="27" t="s">
        <v>77</v>
      </c>
      <c r="D40" s="26" t="s">
        <v>78</v>
      </c>
      <c r="E40" s="33">
        <v>0.086</v>
      </c>
      <c r="F40" s="28">
        <f t="shared" si="1"/>
        <v>0</v>
      </c>
    </row>
    <row r="41" spans="2:6" ht="12.75">
      <c r="B41" s="29"/>
      <c r="C41" s="27" t="s">
        <v>77</v>
      </c>
      <c r="D41" s="26" t="s">
        <v>80</v>
      </c>
      <c r="E41" s="33">
        <v>0.086</v>
      </c>
      <c r="F41" s="28">
        <f t="shared" si="1"/>
        <v>0</v>
      </c>
    </row>
    <row r="42" spans="2:6" ht="13.5" thickBot="1">
      <c r="B42" s="29"/>
      <c r="C42" s="27" t="s">
        <v>77</v>
      </c>
      <c r="D42" s="26" t="s">
        <v>81</v>
      </c>
      <c r="E42" s="33">
        <v>0.86</v>
      </c>
      <c r="F42" s="28">
        <f t="shared" si="1"/>
        <v>0</v>
      </c>
    </row>
    <row r="43" spans="2:6" ht="13.5" thickBot="1">
      <c r="B43" s="34" t="s">
        <v>85</v>
      </c>
      <c r="C43" s="35"/>
      <c r="D43" s="35"/>
      <c r="E43" s="35"/>
      <c r="F43" s="32">
        <f>SUM(F3:F42)</f>
        <v>9360.445875</v>
      </c>
    </row>
  </sheetData>
  <sheetProtection password="CC3D" sheet="1" objects="1" scenarios="1"/>
  <mergeCells count="1">
    <mergeCell ref="B43:E4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4" max="4" width="18.57421875" style="0" customWidth="1"/>
    <col min="5" max="5" width="10.7109375" style="0" customWidth="1"/>
  </cols>
  <sheetData>
    <row r="1" ht="15" customHeight="1"/>
    <row r="2" ht="13.5" thickBot="1">
      <c r="B2" s="24" t="s">
        <v>0</v>
      </c>
    </row>
    <row r="3" spans="2:8" ht="26.25" thickTop="1">
      <c r="B3" s="38" t="s">
        <v>1</v>
      </c>
      <c r="C3" s="36"/>
      <c r="D3" s="36" t="s">
        <v>2</v>
      </c>
      <c r="E3" s="36" t="s">
        <v>3</v>
      </c>
      <c r="F3" s="36" t="s">
        <v>4</v>
      </c>
      <c r="G3" s="36" t="s">
        <v>5</v>
      </c>
      <c r="H3" s="1" t="s">
        <v>6</v>
      </c>
    </row>
    <row r="4" spans="2:8" ht="13.5" thickBot="1">
      <c r="B4" s="39"/>
      <c r="C4" s="37"/>
      <c r="D4" s="37"/>
      <c r="E4" s="37"/>
      <c r="F4" s="37"/>
      <c r="G4" s="37"/>
      <c r="H4" s="2" t="s">
        <v>7</v>
      </c>
    </row>
    <row r="5" spans="2:8" ht="16.5" thickTop="1">
      <c r="B5" s="3">
        <v>1</v>
      </c>
      <c r="C5" s="4" t="s">
        <v>8</v>
      </c>
      <c r="D5" s="4" t="s">
        <v>9</v>
      </c>
      <c r="E5" s="5"/>
      <c r="F5" s="6">
        <v>6100000</v>
      </c>
      <c r="G5" s="4" t="s">
        <v>10</v>
      </c>
      <c r="H5" s="7" t="s">
        <v>11</v>
      </c>
    </row>
    <row r="6" spans="2:8" ht="15.75">
      <c r="B6" s="3">
        <v>1</v>
      </c>
      <c r="C6" s="4" t="s">
        <v>8</v>
      </c>
      <c r="D6" s="4" t="s">
        <v>12</v>
      </c>
      <c r="E6" s="5"/>
      <c r="F6" s="6">
        <v>7200000</v>
      </c>
      <c r="G6" s="4" t="s">
        <v>10</v>
      </c>
      <c r="H6" s="7" t="s">
        <v>13</v>
      </c>
    </row>
    <row r="7" spans="2:8" ht="15.75">
      <c r="B7" s="8">
        <v>1</v>
      </c>
      <c r="C7" s="9" t="s">
        <v>8</v>
      </c>
      <c r="D7" s="9" t="s">
        <v>14</v>
      </c>
      <c r="E7" s="10"/>
      <c r="F7" s="11">
        <v>5000000</v>
      </c>
      <c r="G7" s="9" t="s">
        <v>10</v>
      </c>
      <c r="H7" s="12" t="s">
        <v>15</v>
      </c>
    </row>
    <row r="8" spans="2:8" ht="15.75">
      <c r="B8" s="13">
        <v>1</v>
      </c>
      <c r="C8" s="14" t="s">
        <v>8</v>
      </c>
      <c r="D8" s="14" t="s">
        <v>16</v>
      </c>
      <c r="E8" s="15"/>
      <c r="F8" s="16">
        <v>3000000</v>
      </c>
      <c r="G8" s="14" t="s">
        <v>10</v>
      </c>
      <c r="H8" s="17" t="s">
        <v>17</v>
      </c>
    </row>
    <row r="9" spans="2:8" ht="15.75">
      <c r="B9" s="8">
        <v>1</v>
      </c>
      <c r="C9" s="9" t="s">
        <v>8</v>
      </c>
      <c r="D9" s="9" t="s">
        <v>18</v>
      </c>
      <c r="E9" s="10"/>
      <c r="F9" s="11">
        <v>2000000</v>
      </c>
      <c r="G9" s="9" t="s">
        <v>10</v>
      </c>
      <c r="H9" s="12" t="s">
        <v>19</v>
      </c>
    </row>
    <row r="10" spans="2:8" ht="15.75">
      <c r="B10" s="13">
        <v>1</v>
      </c>
      <c r="C10" s="14" t="s">
        <v>8</v>
      </c>
      <c r="D10" s="14" t="s">
        <v>20</v>
      </c>
      <c r="E10" s="15"/>
      <c r="F10" s="16">
        <v>1100000</v>
      </c>
      <c r="G10" s="14" t="s">
        <v>10</v>
      </c>
      <c r="H10" s="17" t="s">
        <v>21</v>
      </c>
    </row>
    <row r="11" spans="2:8" ht="15.75">
      <c r="B11" s="3">
        <v>1</v>
      </c>
      <c r="C11" s="4" t="s">
        <v>8</v>
      </c>
      <c r="D11" s="4" t="s">
        <v>22</v>
      </c>
      <c r="E11" s="5"/>
      <c r="F11" s="6">
        <v>7600000</v>
      </c>
      <c r="G11" s="4" t="s">
        <v>10</v>
      </c>
      <c r="H11" s="7" t="s">
        <v>23</v>
      </c>
    </row>
    <row r="12" spans="2:8" ht="15.75">
      <c r="B12" s="3">
        <v>1</v>
      </c>
      <c r="C12" s="4" t="s">
        <v>8</v>
      </c>
      <c r="D12" s="4" t="s">
        <v>24</v>
      </c>
      <c r="E12" s="5"/>
      <c r="F12" s="6">
        <v>4300000</v>
      </c>
      <c r="G12" s="4" t="s">
        <v>10</v>
      </c>
      <c r="H12" s="7" t="s">
        <v>25</v>
      </c>
    </row>
    <row r="13" spans="2:8" ht="15.75">
      <c r="B13" s="3">
        <v>1</v>
      </c>
      <c r="C13" s="4" t="s">
        <v>8</v>
      </c>
      <c r="D13" s="4" t="s">
        <v>26</v>
      </c>
      <c r="E13" s="5"/>
      <c r="F13" s="6">
        <v>3000000</v>
      </c>
      <c r="G13" s="4" t="s">
        <v>10</v>
      </c>
      <c r="H13" s="7" t="s">
        <v>17</v>
      </c>
    </row>
    <row r="14" spans="2:8" ht="15.75">
      <c r="B14" s="3">
        <v>1</v>
      </c>
      <c r="C14" s="4" t="s">
        <v>8</v>
      </c>
      <c r="D14" s="4" t="s">
        <v>27</v>
      </c>
      <c r="E14" s="5"/>
      <c r="F14" s="6">
        <v>2250000</v>
      </c>
      <c r="G14" s="4" t="s">
        <v>10</v>
      </c>
      <c r="H14" s="7" t="s">
        <v>28</v>
      </c>
    </row>
    <row r="15" spans="2:8" ht="15.75">
      <c r="B15" s="3">
        <v>1</v>
      </c>
      <c r="C15" s="4" t="s">
        <v>8</v>
      </c>
      <c r="D15" s="4" t="s">
        <v>29</v>
      </c>
      <c r="E15" s="5"/>
      <c r="F15" s="6">
        <v>8000000</v>
      </c>
      <c r="G15" s="4" t="s">
        <v>10</v>
      </c>
      <c r="H15" s="7" t="s">
        <v>30</v>
      </c>
    </row>
    <row r="16" spans="2:8" ht="15.75">
      <c r="B16" s="3">
        <v>1</v>
      </c>
      <c r="C16" s="4" t="s">
        <v>8</v>
      </c>
      <c r="D16" s="4" t="s">
        <v>31</v>
      </c>
      <c r="E16" s="5"/>
      <c r="F16" s="6">
        <v>6000000</v>
      </c>
      <c r="G16" s="4" t="s">
        <v>10</v>
      </c>
      <c r="H16" s="7" t="s">
        <v>32</v>
      </c>
    </row>
    <row r="17" spans="2:8" ht="15.75">
      <c r="B17" s="3">
        <v>1</v>
      </c>
      <c r="C17" s="4" t="s">
        <v>8</v>
      </c>
      <c r="D17" s="4" t="s">
        <v>33</v>
      </c>
      <c r="E17" s="5"/>
      <c r="F17" s="6">
        <v>5500000</v>
      </c>
      <c r="G17" s="4" t="s">
        <v>10</v>
      </c>
      <c r="H17" s="7" t="s">
        <v>34</v>
      </c>
    </row>
    <row r="18" spans="2:8" ht="15.75">
      <c r="B18" s="3">
        <v>1</v>
      </c>
      <c r="C18" s="4" t="s">
        <v>8</v>
      </c>
      <c r="D18" s="4" t="s">
        <v>20</v>
      </c>
      <c r="E18" s="5"/>
      <c r="F18" s="6">
        <v>1100000</v>
      </c>
      <c r="G18" s="4" t="s">
        <v>10</v>
      </c>
      <c r="H18" s="7" t="s">
        <v>21</v>
      </c>
    </row>
    <row r="19" spans="2:8" ht="15.75">
      <c r="B19" s="3">
        <v>1</v>
      </c>
      <c r="C19" s="4" t="s">
        <v>8</v>
      </c>
      <c r="D19" s="4" t="s">
        <v>35</v>
      </c>
      <c r="E19" s="5"/>
      <c r="F19" s="6">
        <v>4300000</v>
      </c>
      <c r="G19" s="4" t="s">
        <v>10</v>
      </c>
      <c r="H19" s="7" t="s">
        <v>25</v>
      </c>
    </row>
    <row r="20" spans="2:8" ht="15.75">
      <c r="B20" s="3">
        <v>1</v>
      </c>
      <c r="C20" s="4" t="s">
        <v>8</v>
      </c>
      <c r="D20" s="4" t="s">
        <v>36</v>
      </c>
      <c r="E20" s="5"/>
      <c r="F20" s="6">
        <v>3000000</v>
      </c>
      <c r="G20" s="4" t="s">
        <v>10</v>
      </c>
      <c r="H20" s="7" t="s">
        <v>17</v>
      </c>
    </row>
    <row r="21" spans="2:8" ht="15.75">
      <c r="B21" s="3">
        <v>1</v>
      </c>
      <c r="C21" s="4" t="s">
        <v>8</v>
      </c>
      <c r="D21" s="4" t="s">
        <v>37</v>
      </c>
      <c r="E21" s="5"/>
      <c r="F21" s="6">
        <v>2300000</v>
      </c>
      <c r="G21" s="4" t="s">
        <v>10</v>
      </c>
      <c r="H21" s="7" t="s">
        <v>38</v>
      </c>
    </row>
    <row r="22" spans="2:8" ht="15.75">
      <c r="B22" s="3">
        <v>1</v>
      </c>
      <c r="C22" s="4" t="s">
        <v>8</v>
      </c>
      <c r="D22" s="4" t="s">
        <v>39</v>
      </c>
      <c r="E22" s="5"/>
      <c r="F22" s="6">
        <v>10500000</v>
      </c>
      <c r="G22" s="4" t="s">
        <v>10</v>
      </c>
      <c r="H22" s="18">
        <v>1050</v>
      </c>
    </row>
    <row r="23" spans="2:8" ht="15.75">
      <c r="B23" s="3">
        <v>1</v>
      </c>
      <c r="C23" s="4" t="s">
        <v>8</v>
      </c>
      <c r="D23" s="4" t="s">
        <v>40</v>
      </c>
      <c r="E23" s="5"/>
      <c r="F23" s="6">
        <v>9600000</v>
      </c>
      <c r="G23" s="4" t="s">
        <v>10</v>
      </c>
      <c r="H23" s="7" t="s">
        <v>41</v>
      </c>
    </row>
    <row r="24" spans="2:8" ht="12.75">
      <c r="B24" s="3">
        <v>1</v>
      </c>
      <c r="C24" s="4" t="s">
        <v>8</v>
      </c>
      <c r="D24" s="4" t="s">
        <v>42</v>
      </c>
      <c r="E24" s="4" t="s">
        <v>43</v>
      </c>
      <c r="F24" s="6">
        <v>10025000</v>
      </c>
      <c r="G24" s="4" t="s">
        <v>10</v>
      </c>
      <c r="H24" s="18">
        <v>1003</v>
      </c>
    </row>
    <row r="25" spans="2:8" ht="12.75">
      <c r="B25" s="3">
        <v>1</v>
      </c>
      <c r="C25" s="4" t="s">
        <v>8</v>
      </c>
      <c r="D25" s="4" t="s">
        <v>44</v>
      </c>
      <c r="E25" s="4" t="s">
        <v>45</v>
      </c>
      <c r="F25" s="6">
        <v>9860000</v>
      </c>
      <c r="G25" s="4" t="s">
        <v>10</v>
      </c>
      <c r="H25" s="7" t="s">
        <v>46</v>
      </c>
    </row>
    <row r="26" spans="2:8" ht="12.75">
      <c r="B26" s="3">
        <v>1</v>
      </c>
      <c r="C26" s="4" t="s">
        <v>8</v>
      </c>
      <c r="D26" s="4" t="s">
        <v>47</v>
      </c>
      <c r="E26" s="4" t="s">
        <v>48</v>
      </c>
      <c r="F26" s="6">
        <v>10200000</v>
      </c>
      <c r="G26" s="4" t="s">
        <v>10</v>
      </c>
      <c r="H26" s="18">
        <v>1020</v>
      </c>
    </row>
    <row r="27" spans="2:8" ht="12.75">
      <c r="B27" s="3">
        <v>1</v>
      </c>
      <c r="C27" s="4" t="s">
        <v>8</v>
      </c>
      <c r="D27" s="4" t="s">
        <v>49</v>
      </c>
      <c r="E27" s="4" t="s">
        <v>50</v>
      </c>
      <c r="F27" s="6">
        <v>10400000</v>
      </c>
      <c r="G27" s="4" t="s">
        <v>10</v>
      </c>
      <c r="H27" s="18">
        <v>1040</v>
      </c>
    </row>
    <row r="28" spans="2:8" ht="12.75">
      <c r="B28" s="3">
        <v>1</v>
      </c>
      <c r="C28" s="4" t="s">
        <v>8</v>
      </c>
      <c r="D28" s="4" t="s">
        <v>51</v>
      </c>
      <c r="E28" s="4" t="s">
        <v>52</v>
      </c>
      <c r="F28" s="6">
        <v>8290000</v>
      </c>
      <c r="G28" s="4" t="s">
        <v>10</v>
      </c>
      <c r="H28" s="7" t="s">
        <v>53</v>
      </c>
    </row>
    <row r="29" spans="2:8" ht="15.75">
      <c r="B29" s="3">
        <v>1</v>
      </c>
      <c r="C29" s="4" t="s">
        <v>8</v>
      </c>
      <c r="D29" s="4" t="s">
        <v>54</v>
      </c>
      <c r="E29" s="5"/>
      <c r="F29" s="6">
        <v>3000000</v>
      </c>
      <c r="G29" s="4" t="s">
        <v>10</v>
      </c>
      <c r="H29" s="7" t="s">
        <v>17</v>
      </c>
    </row>
    <row r="30" spans="2:8" ht="15.75">
      <c r="B30" s="3">
        <v>1</v>
      </c>
      <c r="C30" s="4" t="s">
        <v>8</v>
      </c>
      <c r="D30" s="4" t="s">
        <v>55</v>
      </c>
      <c r="E30" s="5"/>
      <c r="F30" s="6">
        <v>10400000</v>
      </c>
      <c r="G30" s="4" t="s">
        <v>10</v>
      </c>
      <c r="H30" s="18">
        <v>1040</v>
      </c>
    </row>
    <row r="31" spans="2:8" ht="15.75">
      <c r="B31" s="3" t="s">
        <v>56</v>
      </c>
      <c r="C31" s="4" t="s">
        <v>57</v>
      </c>
      <c r="D31" s="4" t="s">
        <v>58</v>
      </c>
      <c r="E31" s="4" t="s">
        <v>59</v>
      </c>
      <c r="F31" s="6">
        <v>8250000</v>
      </c>
      <c r="G31" s="4" t="s">
        <v>10</v>
      </c>
      <c r="H31" s="7" t="s">
        <v>60</v>
      </c>
    </row>
    <row r="32" spans="2:8" ht="15.75">
      <c r="B32" s="3">
        <v>1</v>
      </c>
      <c r="C32" s="4" t="s">
        <v>8</v>
      </c>
      <c r="D32" s="4" t="s">
        <v>61</v>
      </c>
      <c r="E32" s="5"/>
      <c r="F32" s="6">
        <v>8220000</v>
      </c>
      <c r="G32" s="4" t="s">
        <v>10</v>
      </c>
      <c r="H32" s="7" t="s">
        <v>62</v>
      </c>
    </row>
    <row r="33" spans="2:8" ht="15.75">
      <c r="B33" s="3" t="s">
        <v>56</v>
      </c>
      <c r="C33" s="4" t="s">
        <v>57</v>
      </c>
      <c r="D33" s="4" t="s">
        <v>61</v>
      </c>
      <c r="E33" s="4" t="s">
        <v>63</v>
      </c>
      <c r="F33" s="6">
        <v>4028000</v>
      </c>
      <c r="G33" s="4" t="s">
        <v>10</v>
      </c>
      <c r="H33" s="7" t="s">
        <v>64</v>
      </c>
    </row>
    <row r="34" spans="2:8" ht="15.75">
      <c r="B34" s="3">
        <v>1</v>
      </c>
      <c r="C34" s="4" t="s">
        <v>8</v>
      </c>
      <c r="D34" s="4" t="s">
        <v>65</v>
      </c>
      <c r="E34" s="5"/>
      <c r="F34" s="6">
        <v>535000</v>
      </c>
      <c r="G34" s="4" t="s">
        <v>10</v>
      </c>
      <c r="H34" s="7" t="s">
        <v>66</v>
      </c>
    </row>
    <row r="35" spans="2:8" ht="15.75">
      <c r="B35" s="3" t="s">
        <v>56</v>
      </c>
      <c r="C35" s="4" t="s">
        <v>57</v>
      </c>
      <c r="D35" s="4" t="s">
        <v>67</v>
      </c>
      <c r="E35" s="4" t="s">
        <v>68</v>
      </c>
      <c r="F35" s="6">
        <v>690000</v>
      </c>
      <c r="G35" s="4" t="s">
        <v>10</v>
      </c>
      <c r="H35" s="7" t="s">
        <v>69</v>
      </c>
    </row>
    <row r="36" spans="2:8" ht="15.75">
      <c r="B36" s="3" t="s">
        <v>56</v>
      </c>
      <c r="C36" s="4" t="s">
        <v>57</v>
      </c>
      <c r="D36" s="4" t="s">
        <v>70</v>
      </c>
      <c r="E36" s="5"/>
      <c r="F36" s="6">
        <v>1500000</v>
      </c>
      <c r="G36" s="4" t="s">
        <v>10</v>
      </c>
      <c r="H36" s="7" t="s">
        <v>86</v>
      </c>
    </row>
    <row r="37" spans="2:8" ht="15.75">
      <c r="B37" s="3" t="s">
        <v>56</v>
      </c>
      <c r="C37" s="4" t="s">
        <v>57</v>
      </c>
      <c r="D37" s="4" t="s">
        <v>71</v>
      </c>
      <c r="E37" s="5"/>
      <c r="F37" s="6">
        <v>8783000</v>
      </c>
      <c r="G37" s="4" t="s">
        <v>10</v>
      </c>
      <c r="H37" s="7" t="s">
        <v>72</v>
      </c>
    </row>
    <row r="38" spans="2:8" ht="15.75">
      <c r="B38" s="3" t="s">
        <v>56</v>
      </c>
      <c r="C38" s="4" t="s">
        <v>57</v>
      </c>
      <c r="D38" s="4" t="s">
        <v>73</v>
      </c>
      <c r="E38" s="5"/>
      <c r="F38" s="6">
        <v>14230000</v>
      </c>
      <c r="G38" s="4" t="s">
        <v>10</v>
      </c>
      <c r="H38" s="18">
        <v>1423</v>
      </c>
    </row>
    <row r="39" spans="2:8" ht="15.75">
      <c r="B39" s="3" t="s">
        <v>56</v>
      </c>
      <c r="C39" s="4" t="s">
        <v>57</v>
      </c>
      <c r="D39" s="4" t="s">
        <v>74</v>
      </c>
      <c r="E39" s="5"/>
      <c r="F39" s="6">
        <v>10200000</v>
      </c>
      <c r="G39" s="4" t="s">
        <v>10</v>
      </c>
      <c r="H39" s="18">
        <v>1020</v>
      </c>
    </row>
    <row r="40" spans="2:8" ht="15.75">
      <c r="B40" s="3">
        <v>1</v>
      </c>
      <c r="C40" s="4" t="s">
        <v>8</v>
      </c>
      <c r="D40" s="4" t="s">
        <v>75</v>
      </c>
      <c r="E40" s="5"/>
      <c r="F40" s="6">
        <v>10900000</v>
      </c>
      <c r="G40" s="4" t="s">
        <v>10</v>
      </c>
      <c r="H40" s="18">
        <v>1090</v>
      </c>
    </row>
    <row r="41" spans="2:8" ht="15.75">
      <c r="B41" s="3" t="s">
        <v>56</v>
      </c>
      <c r="C41" s="4" t="s">
        <v>57</v>
      </c>
      <c r="D41" s="4" t="s">
        <v>75</v>
      </c>
      <c r="E41" s="4" t="s">
        <v>76</v>
      </c>
      <c r="F41" s="6">
        <v>27000000</v>
      </c>
      <c r="G41" s="4" t="s">
        <v>10</v>
      </c>
      <c r="H41" s="18">
        <v>2700</v>
      </c>
    </row>
    <row r="42" spans="2:8" ht="15.75">
      <c r="B42" s="3" t="s">
        <v>56</v>
      </c>
      <c r="C42" s="4" t="s">
        <v>77</v>
      </c>
      <c r="D42" s="4" t="s">
        <v>78</v>
      </c>
      <c r="E42" s="5"/>
      <c r="F42" s="6">
        <v>860000</v>
      </c>
      <c r="G42" s="4" t="s">
        <v>10</v>
      </c>
      <c r="H42" s="7" t="s">
        <v>79</v>
      </c>
    </row>
    <row r="43" spans="2:8" ht="15.75">
      <c r="B43" s="3" t="s">
        <v>56</v>
      </c>
      <c r="C43" s="4" t="s">
        <v>77</v>
      </c>
      <c r="D43" s="4" t="s">
        <v>80</v>
      </c>
      <c r="E43" s="5"/>
      <c r="F43" s="6">
        <v>860000</v>
      </c>
      <c r="G43" s="4" t="s">
        <v>10</v>
      </c>
      <c r="H43" s="7" t="s">
        <v>79</v>
      </c>
    </row>
    <row r="44" spans="2:8" ht="16.5" thickBot="1">
      <c r="B44" s="19" t="s">
        <v>56</v>
      </c>
      <c r="C44" s="20" t="s">
        <v>77</v>
      </c>
      <c r="D44" s="20" t="s">
        <v>81</v>
      </c>
      <c r="E44" s="21"/>
      <c r="F44" s="22">
        <v>860000</v>
      </c>
      <c r="G44" s="20" t="s">
        <v>10</v>
      </c>
      <c r="H44" s="23" t="s">
        <v>82</v>
      </c>
    </row>
    <row r="45" ht="13.5" thickTop="1"/>
  </sheetData>
  <sheetProtection password="CC3D" sheet="1" objects="1" scenarios="1"/>
  <mergeCells count="5">
    <mergeCell ref="G3:G4"/>
    <mergeCell ref="B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portal.bilgi</dc:creator>
  <cp:keywords/>
  <dc:description/>
  <cp:lastModifiedBy>tulin keskin</cp:lastModifiedBy>
  <cp:lastPrinted>2009-05-14T07:06:44Z</cp:lastPrinted>
  <dcterms:created xsi:type="dcterms:W3CDTF">2009-05-14T05:50:44Z</dcterms:created>
  <dcterms:modified xsi:type="dcterms:W3CDTF">2012-04-09T12:20:11Z</dcterms:modified>
  <cp:category/>
  <cp:version/>
  <cp:contentType/>
  <cp:contentStatus/>
</cp:coreProperties>
</file>